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320" windowHeight="13200" activeTab="0"/>
  </bookViews>
  <sheets>
    <sheet name="Inland" sheetId="1" r:id="rId1"/>
    <sheet name="Ausland" sheetId="2" r:id="rId2"/>
    <sheet name="Tabelle3" sheetId="3" r:id="rId3"/>
  </sheets>
  <definedNames>
    <definedName name="_xlnm.Print_Area" localSheetId="1">'Ausland'!$A$1:$I$60</definedName>
    <definedName name="_xlnm.Print_Area" localSheetId="0">'Inland'!$A$1:$G$59</definedName>
  </definedNames>
  <calcPr fullCalcOnLoad="1"/>
</workbook>
</file>

<file path=xl/sharedStrings.xml><?xml version="1.0" encoding="utf-8"?>
<sst xmlns="http://schemas.openxmlformats.org/spreadsheetml/2006/main" count="121" uniqueCount="58">
  <si>
    <t>Privat-Pkw (Kennzeichen)</t>
  </si>
  <si>
    <t>Flugzeug</t>
  </si>
  <si>
    <t>Summe Fahrtkosten</t>
  </si>
  <si>
    <t xml:space="preserve">Pauschale Erstattung ohne Nachweis: </t>
  </si>
  <si>
    <t>Summe Übernachtungskosten</t>
  </si>
  <si>
    <t>Parkgebühren:</t>
  </si>
  <si>
    <t>Straßenbenützungsgebühren bzw. Maut</t>
  </si>
  <si>
    <t>Berufliche/betriebliche Telefonkosten</t>
  </si>
  <si>
    <t>Unfallkosten</t>
  </si>
  <si>
    <t>Summe Reisenebenkosten</t>
  </si>
  <si>
    <t>Summe Reisekosten</t>
  </si>
  <si>
    <t>Reisekostenvorschüsse</t>
  </si>
  <si>
    <t>Auszahlungsbetrag</t>
  </si>
  <si>
    <t>Datum, Unterschrift Abrechnende/r</t>
  </si>
  <si>
    <t>Sachkonto</t>
  </si>
  <si>
    <t>Name:</t>
  </si>
  <si>
    <t>Arbeitgeber:</t>
  </si>
  <si>
    <t>Reisebeginn (Tag, Uhrzeit):</t>
  </si>
  <si>
    <t>Reiseende (Tag, Uhrzeit):</t>
  </si>
  <si>
    <t>Anlass der Reise:</t>
  </si>
  <si>
    <t>Reiseziel:</t>
  </si>
  <si>
    <t>Privat-Pkw</t>
  </si>
  <si>
    <t>Firmen-Pkw</t>
  </si>
  <si>
    <t>Sonstige</t>
  </si>
  <si>
    <t>Beförderungsmittel:</t>
  </si>
  <si>
    <t>Km:</t>
  </si>
  <si>
    <t>x 0,30 € =</t>
  </si>
  <si>
    <t>1.    Fahrtkosten</t>
  </si>
  <si>
    <t>2.    Pauschbeträge für Verpflegungsmehraufwendungen</t>
  </si>
  <si>
    <t>3.    Übernachtungskosten</t>
  </si>
  <si>
    <t>5.    Summe Reisekosten (1 – 4)</t>
  </si>
  <si>
    <t>x 12,00 € =</t>
  </si>
  <si>
    <t>x 24,00 € =</t>
  </si>
  <si>
    <t>Anzahl Übernachtungen</t>
  </si>
  <si>
    <t>x 20,00 € =</t>
  </si>
  <si>
    <t>Tatsächliche Kosten</t>
  </si>
  <si>
    <t xml:space="preserve">  Bahn</t>
  </si>
  <si>
    <t>Abwesenheit mind. 24 Std.</t>
  </si>
  <si>
    <t>Weitere Reisenebenkosten:</t>
  </si>
  <si>
    <t>Abwesenheit 1 Tag &gt; 8 Std.:</t>
  </si>
  <si>
    <t>An- u. Abreisetag</t>
  </si>
  <si>
    <t>Bahn, Bus, Straßenbahn (lt. Beleg)</t>
  </si>
  <si>
    <t>Flugzeug (lt. Beleg)</t>
  </si>
  <si>
    <t>Taxi (lt. Beleg)</t>
  </si>
  <si>
    <t>Sonstige Fahrtkosten (lt. Beleg)</t>
  </si>
  <si>
    <t>4.    Reisenebenkosten (lt. Belege)</t>
  </si>
  <si>
    <t>x 4,80 € =</t>
  </si>
  <si>
    <t>x 9,60 € =</t>
  </si>
  <si>
    <t>Summe
Verpflegungs-
mehraufwendungen</t>
  </si>
  <si>
    <t>Kürzung für Frühstück</t>
  </si>
  <si>
    <t>Kürzung für Frühstück (20% der Tagespauschalen)</t>
  </si>
  <si>
    <t>x</t>
  </si>
  <si>
    <t>=</t>
  </si>
  <si>
    <t>0,30 € =</t>
  </si>
  <si>
    <r>
      <t xml:space="preserve">Kürzung je Mittag- und Abendessen </t>
    </r>
    <r>
      <rPr>
        <sz val="11"/>
        <color indexed="8"/>
        <rFont val="Arial"/>
        <family val="2"/>
      </rPr>
      <t>(auch bei Bewirtung an Geschäftskunden)</t>
    </r>
  </si>
  <si>
    <r>
      <t xml:space="preserve">Kürzung je Mittag- und Abendessen </t>
    </r>
    <r>
      <rPr>
        <sz val="11"/>
        <color indexed="8"/>
        <rFont val="Arial"/>
        <family val="2"/>
      </rPr>
      <t>(auch bei Bewirtung an Geschäftskunden)   je 40% der Tagespauschalen</t>
    </r>
  </si>
  <si>
    <t>Reisekostenabrechnung  (Inland)</t>
  </si>
  <si>
    <t>Reisekostenabrechnung (Ausland)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</si>
</sst>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04997999966144562"/>
        <bgColor theme="0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42" fillId="30" borderId="10" xfId="0" applyNumberFormat="1" applyFont="1" applyFill="1" applyBorder="1" applyAlignment="1" applyProtection="1">
      <alignment horizontal="center"/>
      <protection locked="0"/>
    </xf>
    <xf numFmtId="20" fontId="42" fillId="30" borderId="1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left" indent="5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30" borderId="12" xfId="0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0" fontId="42" fillId="30" borderId="10" xfId="0" applyFont="1" applyFill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hidden="1"/>
    </xf>
    <xf numFmtId="44" fontId="42" fillId="0" borderId="13" xfId="57" applyFont="1" applyBorder="1" applyAlignment="1" applyProtection="1">
      <alignment/>
      <protection hidden="1"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4" fontId="42" fillId="33" borderId="11" xfId="57" applyFont="1" applyFill="1" applyBorder="1" applyAlignment="1">
      <alignment/>
    </xf>
    <xf numFmtId="0" fontId="42" fillId="33" borderId="11" xfId="0" applyFont="1" applyFill="1" applyBorder="1" applyAlignment="1">
      <alignment/>
    </xf>
    <xf numFmtId="44" fontId="42" fillId="30" borderId="13" xfId="57" applyFont="1" applyFill="1" applyBorder="1" applyAlignment="1" applyProtection="1">
      <alignment/>
      <protection locked="0"/>
    </xf>
    <xf numFmtId="0" fontId="42" fillId="0" borderId="14" xfId="0" applyFont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44" fontId="42" fillId="30" borderId="17" xfId="57" applyFont="1" applyFill="1" applyBorder="1" applyAlignment="1" applyProtection="1">
      <alignment/>
      <protection locked="0"/>
    </xf>
    <xf numFmtId="0" fontId="43" fillId="0" borderId="18" xfId="0" applyFont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44" fontId="43" fillId="34" borderId="21" xfId="0" applyNumberFormat="1" applyFont="1" applyFill="1" applyBorder="1" applyAlignment="1" applyProtection="1">
      <alignment/>
      <protection hidden="1"/>
    </xf>
    <xf numFmtId="0" fontId="42" fillId="30" borderId="13" xfId="0" applyFont="1" applyFill="1" applyBorder="1" applyAlignment="1" applyProtection="1">
      <alignment horizontal="center"/>
      <protection locked="0"/>
    </xf>
    <xf numFmtId="1" fontId="42" fillId="30" borderId="12" xfId="0" applyNumberFormat="1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hidden="1"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 wrapText="1"/>
    </xf>
    <xf numFmtId="0" fontId="42" fillId="30" borderId="12" xfId="0" applyFont="1" applyFill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wrapText="1"/>
      <protection hidden="1"/>
    </xf>
    <xf numFmtId="0" fontId="42" fillId="0" borderId="11" xfId="0" applyFont="1" applyBorder="1" applyAlignment="1">
      <alignment horizontal="right" wrapText="1"/>
    </xf>
    <xf numFmtId="44" fontId="42" fillId="0" borderId="17" xfId="57" applyFont="1" applyBorder="1" applyAlignment="1" applyProtection="1">
      <alignment wrapText="1"/>
      <protection hidden="1"/>
    </xf>
    <xf numFmtId="0" fontId="42" fillId="0" borderId="0" xfId="0" applyFont="1" applyAlignment="1">
      <alignment wrapText="1"/>
    </xf>
    <xf numFmtId="0" fontId="43" fillId="0" borderId="18" xfId="0" applyFont="1" applyBorder="1" applyAlignment="1">
      <alignment wrapText="1"/>
    </xf>
    <xf numFmtId="0" fontId="42" fillId="0" borderId="22" xfId="0" applyFont="1" applyBorder="1" applyAlignment="1">
      <alignment/>
    </xf>
    <xf numFmtId="0" fontId="42" fillId="0" borderId="10" xfId="0" applyFont="1" applyBorder="1" applyAlignment="1">
      <alignment/>
    </xf>
    <xf numFmtId="44" fontId="42" fillId="30" borderId="12" xfId="57" applyFont="1" applyFill="1" applyBorder="1" applyAlignment="1" applyProtection="1">
      <alignment/>
      <protection locked="0"/>
    </xf>
    <xf numFmtId="0" fontId="42" fillId="0" borderId="23" xfId="0" applyFont="1" applyBorder="1" applyAlignment="1">
      <alignment/>
    </xf>
    <xf numFmtId="44" fontId="42" fillId="33" borderId="12" xfId="57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30" borderId="15" xfId="0" applyFont="1" applyFill="1" applyBorder="1" applyAlignment="1" applyProtection="1">
      <alignment horizontal="center"/>
      <protection locked="0"/>
    </xf>
    <xf numFmtId="0" fontId="42" fillId="0" borderId="16" xfId="0" applyFont="1" applyBorder="1" applyAlignment="1" applyProtection="1">
      <alignment horizontal="center"/>
      <protection hidden="1"/>
    </xf>
    <xf numFmtId="0" fontId="42" fillId="0" borderId="14" xfId="0" applyFont="1" applyBorder="1" applyAlignment="1">
      <alignment horizontal="right"/>
    </xf>
    <xf numFmtId="44" fontId="42" fillId="0" borderId="15" xfId="57" applyFont="1" applyBorder="1" applyAlignment="1" applyProtection="1">
      <alignment/>
      <protection hidden="1"/>
    </xf>
    <xf numFmtId="44" fontId="43" fillId="34" borderId="19" xfId="0" applyNumberFormat="1" applyFont="1" applyFill="1" applyBorder="1" applyAlignment="1" applyProtection="1">
      <alignment/>
      <protection hidden="1"/>
    </xf>
    <xf numFmtId="0" fontId="43" fillId="0" borderId="0" xfId="0" applyFont="1" applyBorder="1" applyAlignment="1">
      <alignment horizontal="left" indent="5"/>
    </xf>
    <xf numFmtId="0" fontId="42" fillId="0" borderId="0" xfId="0" applyFont="1" applyBorder="1" applyAlignment="1">
      <alignment/>
    </xf>
    <xf numFmtId="0" fontId="42" fillId="30" borderId="15" xfId="0" applyFont="1" applyFill="1" applyBorder="1" applyAlignment="1" applyProtection="1">
      <alignment/>
      <protection locked="0"/>
    </xf>
    <xf numFmtId="44" fontId="42" fillId="30" borderId="15" xfId="57" applyFont="1" applyFill="1" applyBorder="1" applyAlignment="1" applyProtection="1">
      <alignment/>
      <protection locked="0"/>
    </xf>
    <xf numFmtId="44" fontId="42" fillId="33" borderId="11" xfId="0" applyNumberFormat="1" applyFont="1" applyFill="1" applyBorder="1" applyAlignment="1">
      <alignment/>
    </xf>
    <xf numFmtId="44" fontId="42" fillId="0" borderId="12" xfId="0" applyNumberFormat="1" applyFont="1" applyBorder="1" applyAlignment="1" applyProtection="1">
      <alignment/>
      <protection hidden="1"/>
    </xf>
    <xf numFmtId="44" fontId="42" fillId="33" borderId="14" xfId="57" applyFont="1" applyFill="1" applyBorder="1" applyAlignment="1">
      <alignment/>
    </xf>
    <xf numFmtId="44" fontId="42" fillId="30" borderId="15" xfId="0" applyNumberFormat="1" applyFont="1" applyFill="1" applyBorder="1" applyAlignment="1" applyProtection="1">
      <alignment/>
      <protection locked="0"/>
    </xf>
    <xf numFmtId="44" fontId="43" fillId="33" borderId="18" xfId="0" applyNumberFormat="1" applyFont="1" applyFill="1" applyBorder="1" applyAlignment="1">
      <alignment/>
    </xf>
    <xf numFmtId="0" fontId="42" fillId="0" borderId="0" xfId="0" applyFont="1" applyBorder="1" applyAlignment="1">
      <alignment horizontal="left" indent="5"/>
    </xf>
    <xf numFmtId="0" fontId="42" fillId="0" borderId="0" xfId="0" applyFont="1" applyBorder="1" applyAlignment="1">
      <alignment horizontal="center"/>
    </xf>
    <xf numFmtId="0" fontId="42" fillId="35" borderId="0" xfId="0" applyFont="1" applyFill="1" applyBorder="1" applyAlignment="1" applyProtection="1">
      <alignment horizontal="center"/>
      <protection locked="0"/>
    </xf>
    <xf numFmtId="0" fontId="42" fillId="35" borderId="0" xfId="0" applyFont="1" applyFill="1" applyBorder="1" applyAlignment="1" applyProtection="1">
      <alignment horizontal="center"/>
      <protection hidden="1"/>
    </xf>
    <xf numFmtId="0" fontId="42" fillId="35" borderId="0" xfId="0" applyFont="1" applyFill="1" applyBorder="1" applyAlignment="1">
      <alignment horizontal="right"/>
    </xf>
    <xf numFmtId="44" fontId="42" fillId="0" borderId="0" xfId="57" applyFont="1" applyBorder="1" applyAlignment="1" applyProtection="1">
      <alignment/>
      <protection hidden="1"/>
    </xf>
    <xf numFmtId="0" fontId="42" fillId="0" borderId="21" xfId="0" applyFont="1" applyBorder="1" applyAlignment="1">
      <alignment/>
    </xf>
    <xf numFmtId="0" fontId="42" fillId="36" borderId="0" xfId="0" applyFont="1" applyFill="1" applyBorder="1" applyAlignment="1">
      <alignment/>
    </xf>
    <xf numFmtId="44" fontId="42" fillId="34" borderId="0" xfId="0" applyNumberFormat="1" applyFont="1" applyFill="1" applyBorder="1" applyAlignment="1" applyProtection="1">
      <alignment/>
      <protection hidden="1"/>
    </xf>
    <xf numFmtId="0" fontId="42" fillId="35" borderId="0" xfId="0" applyFont="1" applyFill="1" applyBorder="1" applyAlignment="1">
      <alignment vertical="top" wrapText="1"/>
    </xf>
    <xf numFmtId="0" fontId="42" fillId="35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44" fontId="42" fillId="0" borderId="0" xfId="0" applyNumberFormat="1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46" fillId="30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44" fontId="42" fillId="0" borderId="17" xfId="57" applyFont="1" applyBorder="1" applyAlignment="1" applyProtection="1">
      <alignment/>
      <protection hidden="1"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44" fontId="42" fillId="33" borderId="19" xfId="57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33" borderId="25" xfId="0" applyFont="1" applyFill="1" applyBorder="1" applyAlignment="1">
      <alignment/>
    </xf>
    <xf numFmtId="0" fontId="48" fillId="0" borderId="0" xfId="0" applyFont="1" applyAlignment="1">
      <alignment/>
    </xf>
    <xf numFmtId="20" fontId="42" fillId="30" borderId="0" xfId="0" applyNumberFormat="1" applyFont="1" applyFill="1" applyBorder="1" applyAlignment="1" applyProtection="1">
      <alignment horizontal="center"/>
      <protection locked="0"/>
    </xf>
    <xf numFmtId="0" fontId="42" fillId="0" borderId="25" xfId="0" applyFont="1" applyBorder="1" applyAlignment="1" applyProtection="1">
      <alignment horizontal="center"/>
      <protection hidden="1"/>
    </xf>
    <xf numFmtId="0" fontId="43" fillId="33" borderId="26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0" borderId="27" xfId="0" applyFont="1" applyBorder="1" applyAlignment="1" applyProtection="1">
      <alignment horizontal="center"/>
      <protection hidden="1"/>
    </xf>
    <xf numFmtId="0" fontId="42" fillId="33" borderId="27" xfId="0" applyFont="1" applyFill="1" applyBorder="1" applyAlignment="1">
      <alignment/>
    </xf>
    <xf numFmtId="0" fontId="42" fillId="30" borderId="0" xfId="0" applyFont="1" applyFill="1" applyBorder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42" fillId="30" borderId="25" xfId="0" applyFont="1" applyFill="1" applyBorder="1" applyAlignment="1" applyProtection="1">
      <alignment horizontal="center"/>
      <protection locked="0"/>
    </xf>
    <xf numFmtId="0" fontId="42" fillId="0" borderId="28" xfId="0" applyFont="1" applyBorder="1" applyAlignment="1" applyProtection="1">
      <alignment horizontal="right"/>
      <protection locked="0"/>
    </xf>
    <xf numFmtId="0" fontId="43" fillId="33" borderId="21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44" fontId="42" fillId="33" borderId="28" xfId="0" applyNumberFormat="1" applyFont="1" applyFill="1" applyBorder="1" applyAlignment="1">
      <alignment/>
    </xf>
    <xf numFmtId="44" fontId="42" fillId="33" borderId="29" xfId="57" applyFont="1" applyFill="1" applyBorder="1" applyAlignment="1">
      <alignment/>
    </xf>
    <xf numFmtId="44" fontId="43" fillId="33" borderId="21" xfId="0" applyNumberFormat="1" applyFont="1" applyFill="1" applyBorder="1" applyAlignment="1">
      <alignment/>
    </xf>
    <xf numFmtId="164" fontId="42" fillId="30" borderId="10" xfId="0" applyNumberFormat="1" applyFont="1" applyFill="1" applyBorder="1" applyAlignment="1" applyProtection="1">
      <alignment horizontal="center"/>
      <protection locked="0"/>
    </xf>
    <xf numFmtId="44" fontId="43" fillId="34" borderId="30" xfId="0" applyNumberFormat="1" applyFont="1" applyFill="1" applyBorder="1" applyAlignment="1" applyProtection="1">
      <alignment/>
      <protection hidden="1"/>
    </xf>
    <xf numFmtId="0" fontId="42" fillId="0" borderId="31" xfId="0" applyFont="1" applyBorder="1" applyAlignment="1" applyProtection="1">
      <alignment horizontal="right"/>
      <protection locked="0"/>
    </xf>
    <xf numFmtId="0" fontId="43" fillId="33" borderId="10" xfId="0" applyFont="1" applyFill="1" applyBorder="1" applyAlignment="1">
      <alignment/>
    </xf>
    <xf numFmtId="8" fontId="42" fillId="0" borderId="16" xfId="0" applyNumberFormat="1" applyFont="1" applyBorder="1" applyAlignment="1">
      <alignment horizontal="right"/>
    </xf>
    <xf numFmtId="164" fontId="42" fillId="35" borderId="10" xfId="0" applyNumberFormat="1" applyFont="1" applyFill="1" applyBorder="1" applyAlignment="1" applyProtection="1">
      <alignment horizontal="center"/>
      <protection/>
    </xf>
    <xf numFmtId="44" fontId="42" fillId="30" borderId="13" xfId="57" applyFont="1" applyFill="1" applyBorder="1" applyAlignment="1" applyProtection="1">
      <alignment/>
      <protection hidden="1" locked="0"/>
    </xf>
    <xf numFmtId="0" fontId="42" fillId="30" borderId="10" xfId="0" applyFont="1" applyFill="1" applyBorder="1" applyAlignment="1" applyProtection="1">
      <alignment/>
      <protection locked="0"/>
    </xf>
    <xf numFmtId="0" fontId="0" fillId="30" borderId="10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80</xdr:row>
      <xdr:rowOff>9525</xdr:rowOff>
    </xdr:from>
    <xdr:to>
      <xdr:col>6</xdr:col>
      <xdr:colOff>504825</xdr:colOff>
      <xdr:row>87</xdr:row>
      <xdr:rowOff>19050</xdr:rowOff>
    </xdr:to>
    <xdr:sp fLocksText="0">
      <xdr:nvSpPr>
        <xdr:cNvPr id="1" name="Textfeld 3"/>
        <xdr:cNvSpPr txBox="1">
          <a:spLocks noChangeAspect="1" noChangeArrowheads="1"/>
        </xdr:cNvSpPr>
      </xdr:nvSpPr>
      <xdr:spPr>
        <a:xfrm>
          <a:off x="66675" y="15659100"/>
          <a:ext cx="78486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80</xdr:row>
      <xdr:rowOff>9525</xdr:rowOff>
    </xdr:from>
    <xdr:to>
      <xdr:col>8</xdr:col>
      <xdr:colOff>504825</xdr:colOff>
      <xdr:row>87</xdr:row>
      <xdr:rowOff>19050</xdr:rowOff>
    </xdr:to>
    <xdr:sp fLocksText="0">
      <xdr:nvSpPr>
        <xdr:cNvPr id="1" name="Textfeld 16"/>
        <xdr:cNvSpPr txBox="1">
          <a:spLocks noChangeAspect="1" noChangeArrowheads="1"/>
        </xdr:cNvSpPr>
      </xdr:nvSpPr>
      <xdr:spPr>
        <a:xfrm>
          <a:off x="66675" y="15754350"/>
          <a:ext cx="82200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52.28125" style="1" customWidth="1"/>
    <col min="2" max="2" width="13.7109375" style="1" customWidth="1"/>
    <col min="3" max="3" width="13.28125" style="1" customWidth="1"/>
    <col min="4" max="4" width="10.57421875" style="1" customWidth="1"/>
    <col min="5" max="5" width="10.140625" style="1" customWidth="1"/>
    <col min="6" max="6" width="11.140625" style="1" customWidth="1"/>
    <col min="7" max="7" width="10.140625" style="1" customWidth="1"/>
    <col min="8" max="16384" width="11.421875" style="1" customWidth="1"/>
  </cols>
  <sheetData>
    <row r="1" ht="18">
      <c r="A1" s="3" t="s">
        <v>56</v>
      </c>
    </row>
    <row r="2" ht="15">
      <c r="A2" s="4"/>
    </row>
    <row r="3" ht="15">
      <c r="A3" s="4"/>
    </row>
    <row r="5" spans="1:4" ht="15">
      <c r="A5" s="2" t="s">
        <v>15</v>
      </c>
      <c r="B5" s="109"/>
      <c r="C5" s="109"/>
      <c r="D5" s="109"/>
    </row>
    <row r="6" spans="1:4" ht="15">
      <c r="A6" s="2" t="s">
        <v>16</v>
      </c>
      <c r="B6" s="109"/>
      <c r="C6" s="109"/>
      <c r="D6" s="110"/>
    </row>
    <row r="7" spans="1:3" ht="15">
      <c r="A7" s="2" t="s">
        <v>17</v>
      </c>
      <c r="B7" s="5"/>
      <c r="C7" s="6"/>
    </row>
    <row r="8" spans="1:3" ht="15">
      <c r="A8" s="7" t="s">
        <v>18</v>
      </c>
      <c r="B8" s="5"/>
      <c r="C8" s="6"/>
    </row>
    <row r="9" spans="1:4" ht="15">
      <c r="A9" s="2" t="s">
        <v>19</v>
      </c>
      <c r="B9" s="109"/>
      <c r="C9" s="109"/>
      <c r="D9" s="109"/>
    </row>
    <row r="10" spans="1:4" ht="15">
      <c r="A10" s="2" t="s">
        <v>20</v>
      </c>
      <c r="B10" s="109"/>
      <c r="C10" s="109"/>
      <c r="D10" s="109"/>
    </row>
    <row r="11" spans="1:6" ht="15">
      <c r="A11" s="2" t="s">
        <v>24</v>
      </c>
      <c r="B11" s="77" t="s">
        <v>21</v>
      </c>
      <c r="C11" s="77" t="s">
        <v>22</v>
      </c>
      <c r="D11" s="77" t="s">
        <v>36</v>
      </c>
      <c r="E11" s="77" t="s">
        <v>1</v>
      </c>
      <c r="F11" s="77" t="s">
        <v>23</v>
      </c>
    </row>
    <row r="12" ht="14.25"/>
    <row r="14" spans="1:7" ht="15">
      <c r="A14" s="8" t="s">
        <v>27</v>
      </c>
      <c r="G14" s="78" t="s">
        <v>14</v>
      </c>
    </row>
    <row r="15" spans="1:7" ht="15">
      <c r="A15" s="10" t="s">
        <v>0</v>
      </c>
      <c r="B15" s="11"/>
      <c r="C15" s="12" t="s">
        <v>25</v>
      </c>
      <c r="D15" s="13"/>
      <c r="E15" s="14" t="s">
        <v>26</v>
      </c>
      <c r="F15" s="15">
        <f>D15*0.3</f>
        <v>0</v>
      </c>
      <c r="G15" s="9"/>
    </row>
    <row r="16" spans="1:7" ht="15">
      <c r="A16" s="10" t="s">
        <v>41</v>
      </c>
      <c r="B16" s="16"/>
      <c r="C16" s="17"/>
      <c r="D16" s="17"/>
      <c r="E16" s="18"/>
      <c r="F16" s="108"/>
      <c r="G16" s="9"/>
    </row>
    <row r="17" spans="1:7" ht="15">
      <c r="A17" s="10" t="s">
        <v>42</v>
      </c>
      <c r="B17" s="16"/>
      <c r="C17" s="17"/>
      <c r="D17" s="17"/>
      <c r="E17" s="19"/>
      <c r="F17" s="20"/>
      <c r="G17" s="9"/>
    </row>
    <row r="18" spans="1:7" ht="15">
      <c r="A18" s="10" t="s">
        <v>43</v>
      </c>
      <c r="B18" s="16"/>
      <c r="C18" s="17"/>
      <c r="D18" s="17"/>
      <c r="E18" s="19"/>
      <c r="F18" s="20"/>
      <c r="G18" s="9"/>
    </row>
    <row r="19" spans="1:6" ht="15" thickBot="1">
      <c r="A19" s="21" t="s">
        <v>44</v>
      </c>
      <c r="B19" s="22"/>
      <c r="C19" s="23"/>
      <c r="D19" s="23"/>
      <c r="E19" s="24"/>
      <c r="F19" s="25"/>
    </row>
    <row r="20" spans="1:7" s="2" customFormat="1" ht="15">
      <c r="A20" s="26" t="s">
        <v>2</v>
      </c>
      <c r="B20" s="27"/>
      <c r="C20" s="28"/>
      <c r="D20" s="28"/>
      <c r="E20" s="29"/>
      <c r="F20" s="30">
        <f>SUM(F15:F19)</f>
        <v>0</v>
      </c>
      <c r="G20" s="31"/>
    </row>
    <row r="23" spans="1:6" ht="15">
      <c r="A23" s="8" t="s">
        <v>28</v>
      </c>
      <c r="F23" s="78" t="s">
        <v>14</v>
      </c>
    </row>
    <row r="24" spans="1:5" ht="14.25">
      <c r="A24" s="10" t="s">
        <v>39</v>
      </c>
      <c r="B24" s="32">
        <v>0</v>
      </c>
      <c r="C24" s="33" t="str">
        <f>IF(B24=1,"Tag","Tage")</f>
        <v>Tage</v>
      </c>
      <c r="D24" s="34" t="s">
        <v>31</v>
      </c>
      <c r="E24" s="15">
        <f>B24*12</f>
        <v>0</v>
      </c>
    </row>
    <row r="25" spans="1:5" ht="14.25">
      <c r="A25" s="10" t="s">
        <v>40</v>
      </c>
      <c r="B25" s="11">
        <v>0</v>
      </c>
      <c r="C25" s="33" t="str">
        <f>IF(B25=1,"Tag","Tage")</f>
        <v>Tage</v>
      </c>
      <c r="D25" s="34" t="s">
        <v>31</v>
      </c>
      <c r="E25" s="15">
        <f>B25*12</f>
        <v>0</v>
      </c>
    </row>
    <row r="26" spans="1:5" ht="14.25">
      <c r="A26" s="10" t="s">
        <v>37</v>
      </c>
      <c r="B26" s="11">
        <v>0</v>
      </c>
      <c r="C26" s="33" t="str">
        <f>IF(B26=1,"Tag","Tage")</f>
        <v>Tage</v>
      </c>
      <c r="D26" s="34" t="s">
        <v>32</v>
      </c>
      <c r="E26" s="15">
        <f>B26*24</f>
        <v>0</v>
      </c>
    </row>
    <row r="27" spans="1:5" ht="14.25">
      <c r="A27" s="10" t="s">
        <v>49</v>
      </c>
      <c r="B27" s="11">
        <v>0</v>
      </c>
      <c r="C27" s="33" t="str">
        <f>IF(B27=1,"Tag","Tage")</f>
        <v>Tage</v>
      </c>
      <c r="D27" s="34" t="s">
        <v>46</v>
      </c>
      <c r="E27" s="15">
        <f>B27*4.8</f>
        <v>0</v>
      </c>
    </row>
    <row r="28" spans="1:5" s="40" customFormat="1" ht="36" customHeight="1" thickBot="1">
      <c r="A28" s="35" t="s">
        <v>54</v>
      </c>
      <c r="B28" s="36">
        <v>0</v>
      </c>
      <c r="C28" s="37" t="str">
        <f>IF(B28=1,"Tag","Tage")</f>
        <v>Tage</v>
      </c>
      <c r="D28" s="38" t="s">
        <v>47</v>
      </c>
      <c r="E28" s="39">
        <f>B28*9.6</f>
        <v>0</v>
      </c>
    </row>
    <row r="29" spans="1:6" ht="45">
      <c r="A29" s="41" t="s">
        <v>48</v>
      </c>
      <c r="B29" s="27"/>
      <c r="C29" s="28"/>
      <c r="D29" s="29"/>
      <c r="E29" s="30">
        <f>E24+E25+E26-E27-E28</f>
        <v>0</v>
      </c>
      <c r="F29" s="31"/>
    </row>
    <row r="32" spans="1:6" ht="15">
      <c r="A32" s="8" t="s">
        <v>29</v>
      </c>
      <c r="F32" s="78" t="s">
        <v>14</v>
      </c>
    </row>
    <row r="33" spans="1:5" ht="14.25">
      <c r="A33" s="42" t="s">
        <v>35</v>
      </c>
      <c r="B33" s="43"/>
      <c r="C33" s="43"/>
      <c r="D33" s="17"/>
      <c r="E33" s="44"/>
    </row>
    <row r="34" spans="1:5" ht="14.25">
      <c r="A34" s="45" t="s">
        <v>3</v>
      </c>
      <c r="B34" s="16"/>
      <c r="C34" s="17"/>
      <c r="D34" s="19"/>
      <c r="E34" s="46"/>
    </row>
    <row r="35" spans="1:5" ht="15" thickBot="1">
      <c r="A35" s="47" t="s">
        <v>33</v>
      </c>
      <c r="B35" s="48">
        <v>0</v>
      </c>
      <c r="C35" s="49" t="str">
        <f>IF(B35=1,"Tag","Tage")</f>
        <v>Tage</v>
      </c>
      <c r="D35" s="50" t="s">
        <v>34</v>
      </c>
      <c r="E35" s="51">
        <f>B35*20</f>
        <v>0</v>
      </c>
    </row>
    <row r="36" spans="1:6" s="2" customFormat="1" ht="15">
      <c r="A36" s="26" t="s">
        <v>4</v>
      </c>
      <c r="B36" s="27"/>
      <c r="C36" s="28"/>
      <c r="D36" s="29"/>
      <c r="E36" s="52">
        <f>SUM(E33:E35)</f>
        <v>0</v>
      </c>
      <c r="F36" s="31"/>
    </row>
    <row r="39" spans="1:6" ht="15">
      <c r="A39" s="53" t="s">
        <v>45</v>
      </c>
      <c r="B39" s="54"/>
      <c r="C39" s="54"/>
      <c r="D39" s="54"/>
      <c r="E39" s="54"/>
      <c r="F39" s="78" t="s">
        <v>14</v>
      </c>
    </row>
    <row r="40" spans="1:5" ht="14.25">
      <c r="A40" s="10" t="s">
        <v>5</v>
      </c>
      <c r="B40" s="16"/>
      <c r="C40" s="17"/>
      <c r="D40" s="19"/>
      <c r="E40" s="44">
        <v>0</v>
      </c>
    </row>
    <row r="41" spans="1:5" ht="14.25">
      <c r="A41" s="10" t="s">
        <v>6</v>
      </c>
      <c r="B41" s="16"/>
      <c r="C41" s="17"/>
      <c r="D41" s="19"/>
      <c r="E41" s="44">
        <v>0</v>
      </c>
    </row>
    <row r="42" spans="1:5" ht="14.25">
      <c r="A42" s="10" t="s">
        <v>7</v>
      </c>
      <c r="B42" s="16"/>
      <c r="C42" s="17"/>
      <c r="D42" s="19"/>
      <c r="E42" s="44">
        <v>0</v>
      </c>
    </row>
    <row r="43" spans="1:5" ht="14.25">
      <c r="A43" s="10" t="s">
        <v>8</v>
      </c>
      <c r="B43" s="16"/>
      <c r="C43" s="17"/>
      <c r="D43" s="19"/>
      <c r="E43" s="44">
        <v>0</v>
      </c>
    </row>
    <row r="44" spans="1:5" ht="15" thickBot="1">
      <c r="A44" s="21" t="s">
        <v>38</v>
      </c>
      <c r="B44" s="55"/>
      <c r="C44" s="23"/>
      <c r="D44" s="24"/>
      <c r="E44" s="56">
        <v>0</v>
      </c>
    </row>
    <row r="45" spans="1:6" s="2" customFormat="1" ht="15">
      <c r="A45" s="26" t="s">
        <v>9</v>
      </c>
      <c r="B45" s="27"/>
      <c r="C45" s="28"/>
      <c r="D45" s="29"/>
      <c r="E45" s="52">
        <f>SUM(E40:E44)</f>
        <v>0</v>
      </c>
      <c r="F45" s="31"/>
    </row>
    <row r="48" spans="1:6" ht="15">
      <c r="A48" s="8" t="s">
        <v>30</v>
      </c>
      <c r="F48" s="78" t="s">
        <v>14</v>
      </c>
    </row>
    <row r="49" spans="1:6" ht="14.25">
      <c r="A49" s="10" t="s">
        <v>10</v>
      </c>
      <c r="B49" s="16"/>
      <c r="C49" s="17"/>
      <c r="D49" s="57"/>
      <c r="E49" s="58">
        <f>F20+E29+E36+E45</f>
        <v>0</v>
      </c>
      <c r="F49" s="31"/>
    </row>
    <row r="50" spans="1:6" ht="15" thickBot="1">
      <c r="A50" s="21" t="s">
        <v>11</v>
      </c>
      <c r="B50" s="22"/>
      <c r="C50" s="23"/>
      <c r="D50" s="59"/>
      <c r="E50" s="60">
        <v>0</v>
      </c>
      <c r="F50" s="31"/>
    </row>
    <row r="51" spans="1:6" ht="15">
      <c r="A51" s="26" t="s">
        <v>12</v>
      </c>
      <c r="B51" s="27"/>
      <c r="C51" s="28"/>
      <c r="D51" s="61"/>
      <c r="E51" s="52">
        <f>E49-E50</f>
        <v>0</v>
      </c>
      <c r="F51" s="31"/>
    </row>
    <row r="53" spans="1:6" s="2" customFormat="1" ht="15">
      <c r="A53" s="1"/>
      <c r="B53" s="1"/>
      <c r="C53" s="1"/>
      <c r="D53" s="1"/>
      <c r="E53" s="1"/>
      <c r="F53" s="1"/>
    </row>
    <row r="54" spans="1:6" ht="14.25">
      <c r="A54" s="62"/>
      <c r="B54" s="54"/>
      <c r="C54" s="54"/>
      <c r="D54" s="54"/>
      <c r="E54" s="54"/>
      <c r="F54" s="63"/>
    </row>
    <row r="55" spans="1:6" ht="14.25">
      <c r="A55" s="54"/>
      <c r="B55" s="64"/>
      <c r="C55" s="65"/>
      <c r="D55" s="66"/>
      <c r="E55" s="67"/>
      <c r="F55" s="54"/>
    </row>
    <row r="56" spans="1:6" ht="14.25">
      <c r="A56" s="54"/>
      <c r="B56" s="64"/>
      <c r="C56" s="65"/>
      <c r="D56" s="66"/>
      <c r="E56" s="67"/>
      <c r="F56" s="54"/>
    </row>
    <row r="57" spans="1:6" ht="14.25">
      <c r="A57" s="68"/>
      <c r="B57" s="68"/>
      <c r="C57" s="69"/>
      <c r="D57" s="69"/>
      <c r="E57" s="70"/>
      <c r="F57" s="64"/>
    </row>
    <row r="58" ht="14.25">
      <c r="A58" s="1" t="s">
        <v>13</v>
      </c>
    </row>
    <row r="69" spans="1:3" ht="14.25">
      <c r="A69" s="54"/>
      <c r="B69" s="54"/>
      <c r="C69" s="54"/>
    </row>
    <row r="70" spans="1:3" ht="14.25">
      <c r="A70" s="71"/>
      <c r="B70" s="72"/>
      <c r="C70" s="72"/>
    </row>
    <row r="71" spans="1:3" ht="14.25">
      <c r="A71" s="73"/>
      <c r="B71" s="74"/>
      <c r="C71" s="75"/>
    </row>
    <row r="72" spans="1:3" ht="14.25">
      <c r="A72" s="73"/>
      <c r="B72" s="74"/>
      <c r="C72" s="75"/>
    </row>
    <row r="73" spans="1:3" ht="14.25">
      <c r="A73" s="73"/>
      <c r="B73" s="74"/>
      <c r="C73" s="75"/>
    </row>
    <row r="74" spans="1:3" ht="14.25">
      <c r="A74" s="73"/>
      <c r="B74" s="74"/>
      <c r="C74" s="75"/>
    </row>
    <row r="75" spans="1:3" ht="14.25">
      <c r="A75" s="73"/>
      <c r="B75" s="74"/>
      <c r="C75" s="75"/>
    </row>
    <row r="76" spans="1:3" ht="14.25">
      <c r="A76" s="73"/>
      <c r="B76" s="74"/>
      <c r="C76" s="75"/>
    </row>
    <row r="77" spans="1:3" ht="14.25">
      <c r="A77" s="73"/>
      <c r="B77" s="74"/>
      <c r="C77" s="75"/>
    </row>
    <row r="78" spans="1:3" ht="14.25">
      <c r="A78" s="73"/>
      <c r="B78" s="74"/>
      <c r="C78" s="75"/>
    </row>
    <row r="79" spans="1:3" ht="14.25">
      <c r="A79" s="54"/>
      <c r="B79" s="54"/>
      <c r="C79" s="54"/>
    </row>
    <row r="80" spans="1:3" ht="14.25">
      <c r="A80" s="54"/>
      <c r="B80" s="54"/>
      <c r="C80" s="54"/>
    </row>
    <row r="81" spans="1:3" ht="14.25">
      <c r="A81" s="54"/>
      <c r="B81" s="54"/>
      <c r="C81" s="54"/>
    </row>
    <row r="84" ht="15">
      <c r="A84" s="76"/>
    </row>
  </sheetData>
  <sheetProtection sheet="1" selectLockedCells="1"/>
  <mergeCells count="4">
    <mergeCell ref="B5:D5"/>
    <mergeCell ref="B6:D6"/>
    <mergeCell ref="B9:D9"/>
    <mergeCell ref="B10:D1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77" r:id="rId3"/>
  <headerFooter>
    <oddFooter>&amp;C Seite &amp;P</oddFooter>
  </headerFooter>
  <rowBreaks count="1" manualBreakCount="1">
    <brk id="62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6">
      <selection activeCell="H18" sqref="H18"/>
    </sheetView>
  </sheetViews>
  <sheetFormatPr defaultColWidth="11.421875" defaultRowHeight="15"/>
  <cols>
    <col min="1" max="1" width="53.57421875" style="1" bestFit="1" customWidth="1"/>
    <col min="2" max="2" width="13.7109375" style="1" customWidth="1"/>
    <col min="3" max="3" width="13.28125" style="1" customWidth="1"/>
    <col min="4" max="4" width="2.00390625" style="1" bestFit="1" customWidth="1"/>
    <col min="5" max="5" width="10.57421875" style="1" customWidth="1"/>
    <col min="6" max="6" width="2.28125" style="1" bestFit="1" customWidth="1"/>
    <col min="7" max="7" width="10.140625" style="1" customWidth="1"/>
    <col min="8" max="8" width="11.140625" style="1" customWidth="1"/>
    <col min="9" max="9" width="10.140625" style="1" customWidth="1"/>
    <col min="10" max="16384" width="11.421875" style="1" customWidth="1"/>
  </cols>
  <sheetData>
    <row r="1" ht="18">
      <c r="A1" s="3" t="s">
        <v>57</v>
      </c>
    </row>
    <row r="2" ht="15">
      <c r="A2" s="4"/>
    </row>
    <row r="3" ht="15">
      <c r="A3" s="4"/>
    </row>
    <row r="5" spans="1:6" ht="15">
      <c r="A5" s="2" t="s">
        <v>15</v>
      </c>
      <c r="B5" s="109"/>
      <c r="C5" s="109"/>
      <c r="D5" s="109"/>
      <c r="E5" s="109"/>
      <c r="F5" s="92"/>
    </row>
    <row r="6" spans="1:6" ht="15">
      <c r="A6" s="2" t="s">
        <v>16</v>
      </c>
      <c r="B6" s="109"/>
      <c r="C6" s="109"/>
      <c r="D6" s="109"/>
      <c r="E6" s="110"/>
      <c r="F6" s="93"/>
    </row>
    <row r="7" spans="1:4" ht="15">
      <c r="A7" s="2" t="s">
        <v>17</v>
      </c>
      <c r="B7" s="5"/>
      <c r="C7" s="6"/>
      <c r="D7" s="86"/>
    </row>
    <row r="8" spans="1:4" ht="15">
      <c r="A8" s="7" t="s">
        <v>18</v>
      </c>
      <c r="B8" s="5"/>
      <c r="C8" s="6"/>
      <c r="D8" s="86"/>
    </row>
    <row r="9" spans="1:6" ht="15">
      <c r="A9" s="2" t="s">
        <v>19</v>
      </c>
      <c r="B9" s="109"/>
      <c r="C9" s="109"/>
      <c r="D9" s="109"/>
      <c r="E9" s="109"/>
      <c r="F9" s="92"/>
    </row>
    <row r="10" spans="1:6" ht="15">
      <c r="A10" s="2" t="s">
        <v>20</v>
      </c>
      <c r="B10" s="109"/>
      <c r="C10" s="109"/>
      <c r="D10" s="109"/>
      <c r="E10" s="109"/>
      <c r="F10" s="92"/>
    </row>
    <row r="11" spans="1:8" ht="15">
      <c r="A11" s="2" t="s">
        <v>24</v>
      </c>
      <c r="B11" s="77" t="s">
        <v>21</v>
      </c>
      <c r="C11" s="77" t="s">
        <v>22</v>
      </c>
      <c r="D11" s="77"/>
      <c r="E11" s="77" t="s">
        <v>36</v>
      </c>
      <c r="F11" s="77"/>
      <c r="G11" s="77" t="s">
        <v>1</v>
      </c>
      <c r="H11" s="77" t="s">
        <v>23</v>
      </c>
    </row>
    <row r="12" ht="14.25"/>
    <row r="14" spans="1:9" ht="15">
      <c r="A14" s="8" t="s">
        <v>27</v>
      </c>
      <c r="I14" s="78" t="s">
        <v>14</v>
      </c>
    </row>
    <row r="15" spans="1:9" ht="15">
      <c r="A15" s="10" t="s">
        <v>0</v>
      </c>
      <c r="B15" s="11"/>
      <c r="C15" s="12" t="s">
        <v>25</v>
      </c>
      <c r="D15" s="12"/>
      <c r="E15" s="13"/>
      <c r="F15" s="94" t="s">
        <v>51</v>
      </c>
      <c r="G15" s="14" t="s">
        <v>53</v>
      </c>
      <c r="H15" s="15">
        <f>E15*0.3</f>
        <v>0</v>
      </c>
      <c r="I15" s="9"/>
    </row>
    <row r="16" spans="1:9" ht="15">
      <c r="A16" s="10" t="s">
        <v>41</v>
      </c>
      <c r="B16" s="16"/>
      <c r="C16" s="17"/>
      <c r="D16" s="17"/>
      <c r="E16" s="17"/>
      <c r="F16" s="84"/>
      <c r="G16" s="18"/>
      <c r="H16" s="108">
        <f>E16*0.02</f>
        <v>0</v>
      </c>
      <c r="I16" s="9"/>
    </row>
    <row r="17" spans="1:9" ht="15">
      <c r="A17" s="10" t="s">
        <v>42</v>
      </c>
      <c r="B17" s="16"/>
      <c r="C17" s="17"/>
      <c r="D17" s="17"/>
      <c r="E17" s="17"/>
      <c r="F17" s="84"/>
      <c r="G17" s="19"/>
      <c r="H17" s="20">
        <v>0</v>
      </c>
      <c r="I17" s="9"/>
    </row>
    <row r="18" spans="1:9" ht="15">
      <c r="A18" s="10" t="s">
        <v>43</v>
      </c>
      <c r="B18" s="16"/>
      <c r="C18" s="17"/>
      <c r="D18" s="17"/>
      <c r="E18" s="17"/>
      <c r="F18" s="84"/>
      <c r="G18" s="19"/>
      <c r="H18" s="20">
        <v>0</v>
      </c>
      <c r="I18" s="9"/>
    </row>
    <row r="19" spans="1:8" ht="15" thickBot="1">
      <c r="A19" s="21" t="s">
        <v>44</v>
      </c>
      <c r="B19" s="22"/>
      <c r="C19" s="23"/>
      <c r="D19" s="23"/>
      <c r="E19" s="23"/>
      <c r="F19" s="91"/>
      <c r="G19" s="24"/>
      <c r="H19" s="25">
        <v>0</v>
      </c>
    </row>
    <row r="20" spans="1:9" s="2" customFormat="1" ht="15">
      <c r="A20" s="26" t="s">
        <v>2</v>
      </c>
      <c r="B20" s="27"/>
      <c r="C20" s="28"/>
      <c r="D20" s="28"/>
      <c r="E20" s="28"/>
      <c r="F20" s="88"/>
      <c r="G20" s="29"/>
      <c r="H20" s="30">
        <f>SUM(H15:H19)</f>
        <v>0</v>
      </c>
      <c r="I20" s="31"/>
    </row>
    <row r="23" spans="1:8" ht="15">
      <c r="A23" s="8" t="s">
        <v>28</v>
      </c>
      <c r="H23" s="78" t="s">
        <v>14</v>
      </c>
    </row>
    <row r="24" spans="1:7" ht="14.25">
      <c r="A24" s="10" t="s">
        <v>39</v>
      </c>
      <c r="B24" s="32">
        <v>0</v>
      </c>
      <c r="C24" s="33" t="str">
        <f>IF(B24=1,"Tag","Tage")</f>
        <v>Tage</v>
      </c>
      <c r="D24" s="87" t="s">
        <v>51</v>
      </c>
      <c r="E24" s="102">
        <v>0</v>
      </c>
      <c r="F24" s="95" t="s">
        <v>52</v>
      </c>
      <c r="G24" s="15">
        <f>B24*E24</f>
        <v>0</v>
      </c>
    </row>
    <row r="25" spans="1:7" ht="14.25">
      <c r="A25" s="10" t="s">
        <v>40</v>
      </c>
      <c r="B25" s="11">
        <v>0</v>
      </c>
      <c r="C25" s="33" t="str">
        <f>IF(B25=1,"Tag","Tage")</f>
        <v>Tage</v>
      </c>
      <c r="D25" s="87" t="s">
        <v>51</v>
      </c>
      <c r="E25" s="102">
        <v>0</v>
      </c>
      <c r="F25" s="95" t="s">
        <v>52</v>
      </c>
      <c r="G25" s="15">
        <f>B25*E25</f>
        <v>0</v>
      </c>
    </row>
    <row r="26" spans="1:7" ht="14.25">
      <c r="A26" s="10" t="s">
        <v>37</v>
      </c>
      <c r="B26" s="11">
        <v>0</v>
      </c>
      <c r="C26" s="33" t="str">
        <f>IF(B26=1,"Tag","Tage")</f>
        <v>Tage</v>
      </c>
      <c r="D26" s="87" t="s">
        <v>51</v>
      </c>
      <c r="E26" s="102">
        <v>0</v>
      </c>
      <c r="F26" s="95" t="s">
        <v>52</v>
      </c>
      <c r="G26" s="15">
        <f>B26*E26</f>
        <v>0</v>
      </c>
    </row>
    <row r="27" spans="1:7" ht="14.25">
      <c r="A27" s="10" t="s">
        <v>50</v>
      </c>
      <c r="B27" s="11">
        <v>0</v>
      </c>
      <c r="C27" s="33" t="str">
        <f>IF(B27=1,"Tag","Tage")</f>
        <v>Tage</v>
      </c>
      <c r="D27" s="87" t="s">
        <v>51</v>
      </c>
      <c r="E27" s="107">
        <f>20%*E26</f>
        <v>0</v>
      </c>
      <c r="F27" s="95" t="s">
        <v>52</v>
      </c>
      <c r="G27" s="15">
        <f>B27*E27</f>
        <v>0</v>
      </c>
    </row>
    <row r="28" spans="1:7" ht="43.5" thickBot="1">
      <c r="A28" s="35" t="s">
        <v>55</v>
      </c>
      <c r="B28" s="11">
        <v>0</v>
      </c>
      <c r="C28" s="33" t="str">
        <f>IF(B28=1,"Tag","Tage")</f>
        <v>Tage</v>
      </c>
      <c r="D28" s="87" t="s">
        <v>51</v>
      </c>
      <c r="E28" s="107">
        <f>40%*E26</f>
        <v>0</v>
      </c>
      <c r="F28" s="104" t="s">
        <v>52</v>
      </c>
      <c r="G28" s="79">
        <f>B28*E28</f>
        <v>0</v>
      </c>
    </row>
    <row r="29" spans="1:8" ht="45">
      <c r="A29" s="41" t="s">
        <v>48</v>
      </c>
      <c r="B29" s="27"/>
      <c r="C29" s="28"/>
      <c r="D29" s="88"/>
      <c r="E29" s="105"/>
      <c r="F29" s="96"/>
      <c r="G29" s="103">
        <f>G24+G25+G26-G27-G28</f>
        <v>0</v>
      </c>
      <c r="H29" s="31"/>
    </row>
    <row r="32" spans="1:8" ht="15">
      <c r="A32" s="8" t="s">
        <v>29</v>
      </c>
      <c r="H32" s="78" t="s">
        <v>14</v>
      </c>
    </row>
    <row r="33" spans="1:7" ht="14.25">
      <c r="A33" s="42" t="s">
        <v>35</v>
      </c>
      <c r="B33" s="83"/>
      <c r="C33" s="83"/>
      <c r="D33" s="83"/>
      <c r="E33" s="84"/>
      <c r="F33" s="97"/>
      <c r="G33" s="20"/>
    </row>
    <row r="34" spans="1:7" ht="14.25">
      <c r="A34" s="45" t="s">
        <v>3</v>
      </c>
      <c r="B34" s="80"/>
      <c r="C34" s="81"/>
      <c r="D34" s="89"/>
      <c r="E34" s="17"/>
      <c r="F34" s="19"/>
      <c r="G34" s="82"/>
    </row>
    <row r="35" spans="1:7" ht="15" thickBot="1">
      <c r="A35" s="47" t="s">
        <v>33</v>
      </c>
      <c r="B35" s="48">
        <v>0</v>
      </c>
      <c r="C35" s="49" t="str">
        <f>IF(B35=1,"Tag","Tage")</f>
        <v>Tage</v>
      </c>
      <c r="D35" s="90" t="s">
        <v>51</v>
      </c>
      <c r="E35" s="106">
        <v>20</v>
      </c>
      <c r="F35" s="50" t="s">
        <v>52</v>
      </c>
      <c r="G35" s="51">
        <f>B35*20</f>
        <v>0</v>
      </c>
    </row>
    <row r="36" spans="1:8" s="2" customFormat="1" ht="15">
      <c r="A36" s="26" t="s">
        <v>4</v>
      </c>
      <c r="B36" s="27"/>
      <c r="C36" s="28"/>
      <c r="D36" s="88"/>
      <c r="E36" s="28"/>
      <c r="F36" s="29"/>
      <c r="G36" s="52">
        <f>SUM(G33:G35)</f>
        <v>0</v>
      </c>
      <c r="H36" s="31"/>
    </row>
    <row r="39" spans="1:8" ht="15">
      <c r="A39" s="53" t="s">
        <v>45</v>
      </c>
      <c r="B39" s="54"/>
      <c r="C39" s="54"/>
      <c r="D39" s="54"/>
      <c r="E39" s="54"/>
      <c r="F39" s="54"/>
      <c r="G39" s="54"/>
      <c r="H39" s="78" t="s">
        <v>14</v>
      </c>
    </row>
    <row r="40" spans="1:8" ht="14.25">
      <c r="A40" s="10" t="s">
        <v>5</v>
      </c>
      <c r="B40" s="16"/>
      <c r="C40" s="17"/>
      <c r="D40" s="84"/>
      <c r="E40" s="19"/>
      <c r="F40" s="97"/>
      <c r="G40" s="44">
        <v>0</v>
      </c>
      <c r="H40" s="85"/>
    </row>
    <row r="41" spans="1:7" ht="14.25">
      <c r="A41" s="10" t="s">
        <v>6</v>
      </c>
      <c r="B41" s="16"/>
      <c r="C41" s="17"/>
      <c r="D41" s="84"/>
      <c r="E41" s="19"/>
      <c r="F41" s="97"/>
      <c r="G41" s="44">
        <v>0</v>
      </c>
    </row>
    <row r="42" spans="1:7" ht="14.25">
      <c r="A42" s="10" t="s">
        <v>7</v>
      </c>
      <c r="B42" s="16"/>
      <c r="C42" s="17"/>
      <c r="D42" s="84"/>
      <c r="E42" s="19"/>
      <c r="F42" s="97"/>
      <c r="G42" s="44">
        <v>0</v>
      </c>
    </row>
    <row r="43" spans="1:7" ht="14.25">
      <c r="A43" s="10" t="s">
        <v>8</v>
      </c>
      <c r="B43" s="16"/>
      <c r="C43" s="17"/>
      <c r="D43" s="84"/>
      <c r="E43" s="19"/>
      <c r="F43" s="97"/>
      <c r="G43" s="44">
        <v>0</v>
      </c>
    </row>
    <row r="44" spans="1:7" ht="15" thickBot="1">
      <c r="A44" s="21" t="s">
        <v>38</v>
      </c>
      <c r="B44" s="55"/>
      <c r="C44" s="23"/>
      <c r="D44" s="91"/>
      <c r="E44" s="24"/>
      <c r="F44" s="98"/>
      <c r="G44" s="56">
        <v>0</v>
      </c>
    </row>
    <row r="45" spans="1:8" s="2" customFormat="1" ht="15">
      <c r="A45" s="26" t="s">
        <v>9</v>
      </c>
      <c r="B45" s="27"/>
      <c r="C45" s="28"/>
      <c r="D45" s="88"/>
      <c r="E45" s="29"/>
      <c r="F45" s="96"/>
      <c r="G45" s="52">
        <f>SUM(G40:G44)</f>
        <v>0</v>
      </c>
      <c r="H45" s="31"/>
    </row>
    <row r="48" spans="1:8" ht="15">
      <c r="A48" s="8" t="s">
        <v>30</v>
      </c>
      <c r="H48" s="78" t="s">
        <v>14</v>
      </c>
    </row>
    <row r="49" spans="1:8" ht="14.25">
      <c r="A49" s="10" t="s">
        <v>10</v>
      </c>
      <c r="B49" s="16"/>
      <c r="C49" s="17"/>
      <c r="D49" s="84"/>
      <c r="E49" s="57"/>
      <c r="F49" s="99"/>
      <c r="G49" s="58">
        <f>H20+G29+G36+G45</f>
        <v>0</v>
      </c>
      <c r="H49" s="31"/>
    </row>
    <row r="50" spans="1:8" ht="15" thickBot="1">
      <c r="A50" s="21" t="s">
        <v>11</v>
      </c>
      <c r="B50" s="22"/>
      <c r="C50" s="23"/>
      <c r="D50" s="91"/>
      <c r="E50" s="59"/>
      <c r="F50" s="100"/>
      <c r="G50" s="60">
        <v>0</v>
      </c>
      <c r="H50" s="31"/>
    </row>
    <row r="51" spans="1:8" ht="15">
      <c r="A51" s="26" t="s">
        <v>12</v>
      </c>
      <c r="B51" s="27"/>
      <c r="C51" s="28"/>
      <c r="D51" s="88"/>
      <c r="E51" s="61"/>
      <c r="F51" s="101"/>
      <c r="G51" s="52">
        <f>G49-G50</f>
        <v>0</v>
      </c>
      <c r="H51" s="31"/>
    </row>
    <row r="53" spans="1:8" s="2" customFormat="1" ht="15">
      <c r="A53" s="1"/>
      <c r="B53" s="1"/>
      <c r="C53" s="1"/>
      <c r="D53" s="1"/>
      <c r="E53" s="1"/>
      <c r="F53" s="1"/>
      <c r="G53" s="1"/>
      <c r="H53" s="1"/>
    </row>
    <row r="54" spans="1:8" ht="14.25">
      <c r="A54" s="62"/>
      <c r="B54" s="54"/>
      <c r="C54" s="54"/>
      <c r="D54" s="54"/>
      <c r="E54" s="54"/>
      <c r="F54" s="54"/>
      <c r="G54" s="54"/>
      <c r="H54" s="63"/>
    </row>
    <row r="55" spans="1:8" ht="14.25">
      <c r="A55" s="54"/>
      <c r="B55" s="64"/>
      <c r="C55" s="65"/>
      <c r="D55" s="65"/>
      <c r="E55" s="66"/>
      <c r="F55" s="66"/>
      <c r="G55" s="67"/>
      <c r="H55" s="54"/>
    </row>
    <row r="56" spans="1:8" ht="14.25">
      <c r="A56" s="54"/>
      <c r="B56" s="64"/>
      <c r="C56" s="65"/>
      <c r="D56" s="65"/>
      <c r="E56" s="66"/>
      <c r="F56" s="66"/>
      <c r="G56" s="67"/>
      <c r="H56" s="54"/>
    </row>
    <row r="57" spans="1:8" ht="14.25">
      <c r="A57" s="68"/>
      <c r="B57" s="68"/>
      <c r="C57" s="69"/>
      <c r="D57" s="69"/>
      <c r="E57" s="69"/>
      <c r="F57" s="69"/>
      <c r="G57" s="70"/>
      <c r="H57" s="64"/>
    </row>
    <row r="58" ht="14.25">
      <c r="A58" s="1" t="s">
        <v>13</v>
      </c>
    </row>
    <row r="69" spans="1:4" ht="14.25">
      <c r="A69" s="54"/>
      <c r="B69" s="54"/>
      <c r="C69" s="54"/>
      <c r="D69" s="54"/>
    </row>
    <row r="70" spans="1:4" ht="14.25">
      <c r="A70" s="71"/>
      <c r="B70" s="72"/>
      <c r="C70" s="72"/>
      <c r="D70" s="72"/>
    </row>
    <row r="71" spans="1:4" ht="14.25">
      <c r="A71" s="73"/>
      <c r="B71" s="74"/>
      <c r="C71" s="75"/>
      <c r="D71" s="75"/>
    </row>
    <row r="72" spans="1:4" ht="14.25">
      <c r="A72" s="73"/>
      <c r="B72" s="74"/>
      <c r="C72" s="75"/>
      <c r="D72" s="75"/>
    </row>
    <row r="73" spans="1:4" ht="14.25">
      <c r="A73" s="73"/>
      <c r="B73" s="74"/>
      <c r="C73" s="75"/>
      <c r="D73" s="75"/>
    </row>
    <row r="74" spans="1:4" ht="14.25">
      <c r="A74" s="73"/>
      <c r="B74" s="74"/>
      <c r="C74" s="75"/>
      <c r="D74" s="75"/>
    </row>
    <row r="75" spans="1:4" ht="14.25">
      <c r="A75" s="73"/>
      <c r="B75" s="74"/>
      <c r="C75" s="75"/>
      <c r="D75" s="75"/>
    </row>
    <row r="76" spans="1:4" ht="14.25">
      <c r="A76" s="73"/>
      <c r="B76" s="74"/>
      <c r="C76" s="75"/>
      <c r="D76" s="75"/>
    </row>
    <row r="77" spans="1:4" ht="14.25">
      <c r="A77" s="73"/>
      <c r="B77" s="74"/>
      <c r="C77" s="75"/>
      <c r="D77" s="75"/>
    </row>
    <row r="78" spans="1:4" ht="14.25">
      <c r="A78" s="73"/>
      <c r="B78" s="74"/>
      <c r="C78" s="75"/>
      <c r="D78" s="75"/>
    </row>
    <row r="79" spans="1:4" ht="14.25">
      <c r="A79" s="54"/>
      <c r="B79" s="54"/>
      <c r="C79" s="54"/>
      <c r="D79" s="54"/>
    </row>
    <row r="80" spans="1:4" ht="14.25">
      <c r="A80" s="54"/>
      <c r="B80" s="54"/>
      <c r="C80" s="54"/>
      <c r="D80" s="54"/>
    </row>
    <row r="81" spans="1:4" ht="14.25">
      <c r="A81" s="54"/>
      <c r="B81" s="54"/>
      <c r="C81" s="54"/>
      <c r="D81" s="54"/>
    </row>
    <row r="84" ht="15">
      <c r="A84" s="76"/>
    </row>
  </sheetData>
  <sheetProtection sheet="1" selectLockedCells="1"/>
  <mergeCells count="4">
    <mergeCell ref="B5:E5"/>
    <mergeCell ref="B6:E6"/>
    <mergeCell ref="B9:E9"/>
    <mergeCell ref="B10:E10"/>
  </mergeCells>
  <printOptions/>
  <pageMargins left="0.7" right="0.7" top="0.787401575" bottom="0.787401575" header="0.3" footer="0.3"/>
  <pageSetup horizontalDpi="600" verticalDpi="600" orientation="portrait" paperSize="9" scale="71" r:id="rId3"/>
  <colBreaks count="1" manualBreakCount="1">
    <brk id="9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Steuerseminare Graf GmbH, 92272 Freudenberg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2014</dc:title>
  <dc:subject/>
  <dc:creator>Volker Grasmück und Johann-Erwin Graf</dc:creator>
  <cp:keywords/>
  <dc:description/>
  <cp:lastModifiedBy>Ralf Polzer</cp:lastModifiedBy>
  <cp:lastPrinted>2014-02-13T09:41:37Z</cp:lastPrinted>
  <dcterms:created xsi:type="dcterms:W3CDTF">2013-05-13T07:53:08Z</dcterms:created>
  <dcterms:modified xsi:type="dcterms:W3CDTF">2019-01-14T10:49:09Z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I-Version">
    <vt:lpwstr>2</vt:lpwstr>
  </property>
  <property fmtid="{D5CDD505-2E9C-101B-9397-08002B2CF9AE}" pid="3" name="SV-Version">
    <vt:lpwstr>14.0100.0001N</vt:lpwstr>
  </property>
</Properties>
</file>